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9345" windowHeight="1264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  <definedName name="_xlnm.Print_Area" localSheetId="0">'2010'!$A$1:$I$36</definedName>
  </definedNames>
  <calcPr fullCalcOnLoad="1"/>
</workbook>
</file>

<file path=xl/sharedStrings.xml><?xml version="1.0" encoding="utf-8"?>
<sst xmlns="http://schemas.openxmlformats.org/spreadsheetml/2006/main" count="126" uniqueCount="99">
  <si>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</si>
  <si>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</si>
  <si>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</si>
  <si>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</si>
  <si>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</si>
  <si>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</si>
  <si>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</si>
  <si>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</si>
  <si>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</si>
  <si>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</si>
  <si>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</si>
  <si>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</si>
  <si>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</si>
  <si>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</si>
  <si>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</si>
  <si>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</si>
  <si>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</si>
  <si>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</si>
  <si>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</si>
  <si>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</si>
  <si>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</si>
  <si>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</si>
  <si>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</si>
  <si>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</si>
  <si>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</si>
  <si>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</si>
  <si>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</si>
  <si>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</si>
  <si>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</si>
  <si>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</si>
  <si>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</si>
  <si>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</si>
  <si>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</si>
  <si>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</si>
  <si>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</si>
  <si>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</si>
  <si>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</si>
  <si>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</si>
  <si>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</si>
  <si>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</si>
  <si>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</si>
  <si>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</si>
  <si>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</si>
  <si>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</si>
  <si>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</si>
  <si>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</si>
  <si>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</si>
  <si>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</si>
  <si>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</si>
  <si>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</si>
  <si>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3.1.</t>
  </si>
  <si>
    <t>3.2.</t>
  </si>
  <si>
    <t>Собственные средства управляющей компании, т.руб.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</si>
  <si>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</si>
  <si>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18</t>
    </r>
    <r>
      <rPr>
        <sz val="11"/>
        <rFont val="Times New Roman"/>
        <family val="1"/>
      </rPr>
      <t xml:space="preserve">  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</si>
  <si>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</si>
  <si>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</si>
  <si>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</si>
  <si>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</si>
  <si>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</si>
  <si>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</si>
  <si>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</si>
  <si>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</si>
  <si>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>м</t>
  </si>
  <si>
    <t>пог.м</t>
  </si>
  <si>
    <t xml:space="preserve"> </t>
  </si>
  <si>
    <t xml:space="preserve">Смена остекления S до 0,5 м2  </t>
  </si>
  <si>
    <t xml:space="preserve">Утепление подвальных продухов фанерой  </t>
  </si>
  <si>
    <t>3. Содержание и обслуживание энергооборудования, в т.ч.: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</si>
  <si>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</si>
  <si>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</si>
  <si>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</si>
  <si>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</si>
  <si>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</si>
  <si>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</si>
  <si>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</si>
  <si>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</si>
  <si>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</si>
  <si>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</si>
  <si>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</si>
  <si>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</si>
  <si>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</si>
  <si>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</si>
  <si>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</si>
  <si>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>Обивка дверей кровельной сталью неоцинкованной по дереву с одной стороны  (Предписание ГЖИ)</t>
  </si>
  <si>
    <t xml:space="preserve">Обивка дверей кровельной сталью оцинкованной по дереву с одной стороны  </t>
  </si>
  <si>
    <t xml:space="preserve">Облицовка деревянного каркаса ГКЛ, ДВП, ДСП  </t>
  </si>
  <si>
    <t xml:space="preserve">Облицовка деревянного каркаса фанерой  </t>
  </si>
  <si>
    <t xml:space="preserve">Очистка козырьков подъездных от снега  </t>
  </si>
  <si>
    <t xml:space="preserve">Ремонт металлической двери в подвал  </t>
  </si>
  <si>
    <t>Ремонт РП- известковая окраска поверхностей  (Предписание ГЖИ)</t>
  </si>
  <si>
    <t>Ремонт РП- м/о  стен за 1 раз с расч. более 35% с подготовкой поверхности  (Предписание ГЖИ)</t>
  </si>
  <si>
    <t xml:space="preserve">Ремонт тамбура- Заделка выбоин в полах цементных площадью до 1.0 м2  </t>
  </si>
  <si>
    <t>Ремонт тамбура- ремонт штукатурки стен цем-изв. раствором S до 10 м2  (Предписание ГЖИ)</t>
  </si>
  <si>
    <t xml:space="preserve">Ремонт тамбура- Сплошное выравнивание штукатурки стен сухой растворной смесью толщ. до 10мм  </t>
  </si>
  <si>
    <t xml:space="preserve">Смена поручня  </t>
  </si>
  <si>
    <t xml:space="preserve">Установка подъездных табличек  </t>
  </si>
  <si>
    <t>Замок  навесной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</si>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</sst>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wrapText="1"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0" fillId="0" borderId="4" xfId="0" applyFont="1" applyBorder="1" applyAlignment="1">
      <alignment horizont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75390625" style="5" customWidth="1"/>
    <col min="2" max="2" width="10.125" style="5" customWidth="1"/>
    <col min="3" max="3" width="30.625" style="5" customWidth="1"/>
    <col min="4" max="4" width="12.875" style="5" customWidth="1"/>
    <col min="5" max="5" width="14.00390625" style="5" customWidth="1"/>
    <col min="6" max="6" width="15.00390625" style="5" customWidth="1"/>
    <col min="7" max="7" width="42.375" style="5" customWidth="1"/>
    <col min="8" max="8" width="10.375" style="5" customWidth="1"/>
    <col min="9" max="9" width="9.875" style="5" customWidth="1"/>
    <col min="10" max="16384" width="9.125" style="5" customWidth="1"/>
  </cols>
  <sheetData>
    <row r="1" spans="1:9" ht="75.75" customHeight="1">
      <c r="A1" s="58" t="s">
        <v>54</v>
      </c>
      <c r="B1" s="58"/>
      <c r="C1" s="58"/>
      <c r="D1" s="58"/>
      <c r="E1" s="58"/>
      <c r="F1" s="58"/>
      <c r="G1" s="58"/>
      <c r="H1" s="58"/>
      <c r="I1" s="5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9" t="s">
        <v>28</v>
      </c>
      <c r="B3" s="60"/>
      <c r="C3" s="60"/>
      <c r="D3" s="60"/>
      <c r="E3" s="60"/>
      <c r="F3" s="60"/>
      <c r="G3" s="60"/>
      <c r="H3" s="60"/>
      <c r="I3" s="61"/>
    </row>
    <row r="4" spans="1:9" ht="21" customHeight="1">
      <c r="A4" s="7">
        <v>1</v>
      </c>
      <c r="B4" s="62" t="s">
        <v>23</v>
      </c>
      <c r="C4" s="63"/>
      <c r="D4" s="63"/>
      <c r="E4" s="63"/>
      <c r="F4" s="63"/>
      <c r="G4" s="64"/>
      <c r="H4" s="56">
        <v>1983</v>
      </c>
      <c r="I4" s="57"/>
    </row>
    <row r="5" spans="1:9" ht="21" customHeight="1">
      <c r="A5" s="7">
        <v>2</v>
      </c>
      <c r="B5" s="62" t="s">
        <v>20</v>
      </c>
      <c r="C5" s="63"/>
      <c r="D5" s="63"/>
      <c r="E5" s="63"/>
      <c r="F5" s="63"/>
      <c r="G5" s="64"/>
      <c r="H5" s="56">
        <v>5</v>
      </c>
      <c r="I5" s="57"/>
    </row>
    <row r="6" spans="1:9" ht="21" customHeight="1">
      <c r="A6" s="7">
        <v>3</v>
      </c>
      <c r="B6" s="62" t="s">
        <v>21</v>
      </c>
      <c r="C6" s="63"/>
      <c r="D6" s="63"/>
      <c r="E6" s="63"/>
      <c r="F6" s="63"/>
      <c r="G6" s="64"/>
      <c r="H6" s="56">
        <v>6</v>
      </c>
      <c r="I6" s="57"/>
    </row>
    <row r="7" spans="1:9" ht="21" customHeight="1">
      <c r="A7" s="7">
        <v>4</v>
      </c>
      <c r="B7" s="62" t="s">
        <v>22</v>
      </c>
      <c r="C7" s="63"/>
      <c r="D7" s="63"/>
      <c r="E7" s="63"/>
      <c r="F7" s="63"/>
      <c r="G7" s="64"/>
      <c r="H7" s="56">
        <v>70</v>
      </c>
      <c r="I7" s="57"/>
    </row>
    <row r="8" spans="1:9" ht="21" customHeight="1">
      <c r="A8" s="7">
        <v>5</v>
      </c>
      <c r="B8" s="62" t="s">
        <v>24</v>
      </c>
      <c r="C8" s="63"/>
      <c r="D8" s="63"/>
      <c r="E8" s="63"/>
      <c r="F8" s="63"/>
      <c r="G8" s="64"/>
      <c r="H8" s="65">
        <f>H9+H10</f>
        <v>4724.5</v>
      </c>
      <c r="I8" s="66"/>
    </row>
    <row r="9" spans="1:9" ht="21" customHeight="1">
      <c r="A9" s="7">
        <v>6</v>
      </c>
      <c r="B9" s="62" t="s">
        <v>25</v>
      </c>
      <c r="C9" s="63"/>
      <c r="D9" s="63"/>
      <c r="E9" s="63"/>
      <c r="F9" s="63"/>
      <c r="G9" s="64"/>
      <c r="H9" s="65">
        <v>4228.8</v>
      </c>
      <c r="I9" s="66"/>
    </row>
    <row r="10" spans="1:9" ht="19.5" customHeight="1">
      <c r="A10" s="7">
        <v>7</v>
      </c>
      <c r="B10" s="55" t="s">
        <v>26</v>
      </c>
      <c r="C10" s="55"/>
      <c r="D10" s="55"/>
      <c r="E10" s="55"/>
      <c r="F10" s="55"/>
      <c r="G10" s="55"/>
      <c r="H10" s="65">
        <v>495.7</v>
      </c>
      <c r="I10" s="66"/>
    </row>
    <row r="11" spans="1:9" ht="21" customHeight="1">
      <c r="A11" s="7">
        <v>8</v>
      </c>
      <c r="B11" s="55" t="s">
        <v>27</v>
      </c>
      <c r="C11" s="55"/>
      <c r="D11" s="55"/>
      <c r="E11" s="55"/>
      <c r="F11" s="55"/>
      <c r="G11" s="55"/>
      <c r="H11" s="56">
        <v>5400</v>
      </c>
      <c r="I11" s="57"/>
    </row>
    <row r="12" spans="1:9" ht="14.25" customHeight="1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21" customHeight="1">
      <c r="A13" s="59" t="s">
        <v>29</v>
      </c>
      <c r="B13" s="60"/>
      <c r="C13" s="60"/>
      <c r="D13" s="60"/>
      <c r="E13" s="60"/>
      <c r="F13" s="60"/>
      <c r="G13" s="60"/>
      <c r="H13" s="60"/>
      <c r="I13" s="61"/>
    </row>
    <row r="14" spans="1:9" ht="21" customHeight="1">
      <c r="A14" s="49" t="s">
        <v>53</v>
      </c>
      <c r="B14" s="50"/>
      <c r="C14" s="50"/>
      <c r="D14" s="50"/>
      <c r="E14" s="50"/>
      <c r="F14" s="50"/>
      <c r="G14" s="50"/>
      <c r="H14" s="50"/>
      <c r="I14" s="51"/>
    </row>
    <row r="15" spans="1:9" ht="16.5" customHeight="1">
      <c r="A15" s="45" t="s">
        <v>3</v>
      </c>
      <c r="B15" s="45" t="s">
        <v>31</v>
      </c>
      <c r="C15" s="52" t="s">
        <v>0</v>
      </c>
      <c r="D15" s="53"/>
      <c r="E15" s="53"/>
      <c r="F15" s="54"/>
      <c r="G15" s="52" t="s">
        <v>2</v>
      </c>
      <c r="H15" s="54"/>
      <c r="I15" s="45" t="s">
        <v>32</v>
      </c>
    </row>
    <row r="16" spans="1:9" ht="75.75" customHeight="1">
      <c r="A16" s="46"/>
      <c r="B16" s="46"/>
      <c r="C16" s="7" t="s">
        <v>1</v>
      </c>
      <c r="D16" s="7" t="s">
        <v>33</v>
      </c>
      <c r="E16" s="7" t="s">
        <v>34</v>
      </c>
      <c r="F16" s="7" t="s">
        <v>52</v>
      </c>
      <c r="G16" s="7" t="s">
        <v>1</v>
      </c>
      <c r="H16" s="7" t="s">
        <v>35</v>
      </c>
      <c r="I16" s="46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s="13" customFormat="1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4">
        <v>-2.1476141999999996</v>
      </c>
      <c r="C19" s="8" t="s">
        <v>4</v>
      </c>
      <c r="D19" s="14">
        <v>30.98</v>
      </c>
      <c r="E19" s="14">
        <f>D19-(B19-I19)</f>
        <v>29.7956142</v>
      </c>
      <c r="F19" s="14"/>
      <c r="G19" s="18" t="s">
        <v>43</v>
      </c>
      <c r="H19" s="14">
        <f>E19</f>
        <v>29.7956142</v>
      </c>
      <c r="I19" s="14">
        <v>-3.332</v>
      </c>
    </row>
    <row r="20" spans="1:9" ht="15">
      <c r="A20" s="45" t="s">
        <v>12</v>
      </c>
      <c r="B20" s="38">
        <v>-44.4</v>
      </c>
      <c r="C20" s="47" t="s">
        <v>49</v>
      </c>
      <c r="D20" s="38">
        <v>529.861</v>
      </c>
      <c r="E20" s="38">
        <f>D20-(B20-I20)</f>
        <v>516.262</v>
      </c>
      <c r="F20" s="38"/>
      <c r="G20" s="43" t="s">
        <v>98</v>
      </c>
      <c r="H20" s="38">
        <f>E20</f>
        <v>516.262</v>
      </c>
      <c r="I20" s="38">
        <v>-57.999</v>
      </c>
    </row>
    <row r="21" spans="1:9" ht="99.75" customHeight="1">
      <c r="A21" s="46"/>
      <c r="B21" s="39"/>
      <c r="C21" s="48"/>
      <c r="D21" s="39"/>
      <c r="E21" s="39"/>
      <c r="F21" s="39"/>
      <c r="G21" s="44"/>
      <c r="H21" s="39"/>
      <c r="I21" s="39"/>
    </row>
    <row r="22" spans="1:9" s="13" customFormat="1" ht="27" customHeight="1">
      <c r="A22" s="10"/>
      <c r="B22" s="11">
        <f>SUM(B19:B21)</f>
        <v>-46.5476142</v>
      </c>
      <c r="C22" s="12" t="s">
        <v>6</v>
      </c>
      <c r="D22" s="11">
        <f>SUM(D19:D21)</f>
        <v>560.841</v>
      </c>
      <c r="E22" s="11">
        <f>SUM(E19:E21)</f>
        <v>546.0576142</v>
      </c>
      <c r="F22" s="11"/>
      <c r="G22" s="1"/>
      <c r="H22" s="11">
        <f>SUM(H19:H20)</f>
        <v>546.0576142</v>
      </c>
      <c r="I22" s="11">
        <f>SUM(I19:I21)</f>
        <v>-61.331</v>
      </c>
    </row>
    <row r="23" spans="1:9" s="13" customFormat="1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4">
        <v>-63.52245999999997</v>
      </c>
      <c r="C24" s="8" t="s">
        <v>9</v>
      </c>
      <c r="D24" s="14">
        <v>583.577</v>
      </c>
      <c r="E24" s="14">
        <f>D24-(B24-I24)</f>
        <v>583.87346</v>
      </c>
      <c r="F24" s="14"/>
      <c r="G24" s="19" t="s">
        <v>44</v>
      </c>
      <c r="H24" s="14">
        <f>E24</f>
        <v>583.87346</v>
      </c>
      <c r="I24" s="14">
        <v>-63.226</v>
      </c>
    </row>
    <row r="25" spans="1:9" ht="27" customHeight="1">
      <c r="A25" s="15" t="s">
        <v>15</v>
      </c>
      <c r="B25" s="14">
        <v>-17.707040000000006</v>
      </c>
      <c r="C25" s="8" t="s">
        <v>10</v>
      </c>
      <c r="D25" s="14">
        <v>166.393</v>
      </c>
      <c r="E25" s="14">
        <f>D25-(B25-I25)</f>
        <v>172.20504</v>
      </c>
      <c r="F25" s="14"/>
      <c r="G25" s="19" t="s">
        <v>45</v>
      </c>
      <c r="H25" s="14">
        <f>E25</f>
        <v>172.20504</v>
      </c>
      <c r="I25" s="14">
        <v>-11.895</v>
      </c>
    </row>
    <row r="26" spans="1:9" ht="27" customHeight="1">
      <c r="A26" s="15" t="s">
        <v>16</v>
      </c>
      <c r="B26" s="14">
        <v>-7.616770000000017</v>
      </c>
      <c r="C26" s="8" t="s">
        <v>30</v>
      </c>
      <c r="D26" s="14">
        <v>79.923</v>
      </c>
      <c r="E26" s="14">
        <f>D26-(B26-I26)</f>
        <v>81.68677000000002</v>
      </c>
      <c r="F26" s="14"/>
      <c r="G26" s="19" t="s">
        <v>46</v>
      </c>
      <c r="H26" s="14">
        <f>E26</f>
        <v>81.68677000000002</v>
      </c>
      <c r="I26" s="14">
        <v>-5.853</v>
      </c>
    </row>
    <row r="27" spans="1:9" ht="27" customHeight="1">
      <c r="A27" s="7" t="s">
        <v>17</v>
      </c>
      <c r="B27" s="14">
        <v>-5.392719999999983</v>
      </c>
      <c r="C27" s="8" t="s">
        <v>8</v>
      </c>
      <c r="D27" s="14">
        <v>57.973</v>
      </c>
      <c r="E27" s="14">
        <f>D27-(B27-I27)</f>
        <v>58.78971999999998</v>
      </c>
      <c r="F27" s="14"/>
      <c r="G27" s="19" t="s">
        <v>47</v>
      </c>
      <c r="H27" s="14">
        <f>E27</f>
        <v>58.78971999999998</v>
      </c>
      <c r="I27" s="14">
        <v>-4.576</v>
      </c>
    </row>
    <row r="28" spans="1:9" ht="27" customHeight="1">
      <c r="A28" s="7" t="s">
        <v>36</v>
      </c>
      <c r="B28" s="14">
        <v>-2.141379999999998</v>
      </c>
      <c r="C28" s="8" t="s">
        <v>37</v>
      </c>
      <c r="D28" s="14">
        <v>15.166</v>
      </c>
      <c r="E28" s="14">
        <f>D28-(B28-I28)</f>
        <v>15.848379999999999</v>
      </c>
      <c r="F28" s="14"/>
      <c r="G28" s="19" t="s">
        <v>48</v>
      </c>
      <c r="H28" s="14">
        <f>E28</f>
        <v>15.848379999999999</v>
      </c>
      <c r="I28" s="14">
        <v>-1.459</v>
      </c>
    </row>
    <row r="29" spans="1:9" s="13" customFormat="1" ht="27" customHeight="1">
      <c r="A29" s="10"/>
      <c r="B29" s="11">
        <f>SUM(B24:B28)</f>
        <v>-96.38036999999997</v>
      </c>
      <c r="C29" s="12" t="s">
        <v>13</v>
      </c>
      <c r="D29" s="11">
        <f>SUM(D24:D28)</f>
        <v>903.032</v>
      </c>
      <c r="E29" s="11">
        <f>SUM(E24:E28)</f>
        <v>912.4033700000001</v>
      </c>
      <c r="F29" s="11"/>
      <c r="G29" s="2"/>
      <c r="H29" s="11">
        <f>SUM(H24:H28)</f>
        <v>912.4033700000001</v>
      </c>
      <c r="I29" s="11">
        <f>SUM(I24:I28)</f>
        <v>-87.00899999999999</v>
      </c>
    </row>
    <row r="30" spans="1:9" ht="26.25" customHeight="1">
      <c r="A30" s="10">
        <v>3</v>
      </c>
      <c r="B30" s="21"/>
      <c r="C30" s="12" t="s">
        <v>38</v>
      </c>
      <c r="D30" s="14"/>
      <c r="E30" s="14"/>
      <c r="F30" s="14"/>
      <c r="G30" s="3"/>
      <c r="H30" s="22"/>
      <c r="I30" s="14"/>
    </row>
    <row r="31" spans="1:9" ht="30">
      <c r="A31" s="7" t="s">
        <v>50</v>
      </c>
      <c r="B31" s="21">
        <v>0</v>
      </c>
      <c r="C31" s="8" t="s">
        <v>39</v>
      </c>
      <c r="D31" s="14">
        <v>0</v>
      </c>
      <c r="E31" s="14">
        <f>D31-(B31-I31)</f>
        <v>0</v>
      </c>
      <c r="F31" s="14"/>
      <c r="G31" s="3"/>
      <c r="H31" s="14">
        <f>E31</f>
        <v>0</v>
      </c>
      <c r="I31" s="14">
        <v>0</v>
      </c>
    </row>
    <row r="32" spans="1:9" ht="26.25" customHeight="1">
      <c r="A32" s="7" t="s">
        <v>51</v>
      </c>
      <c r="B32" s="21">
        <v>0</v>
      </c>
      <c r="C32" s="8" t="s">
        <v>40</v>
      </c>
      <c r="D32" s="14">
        <v>0.4</v>
      </c>
      <c r="E32" s="14">
        <f>D32-(B32-I32)</f>
        <v>0.4</v>
      </c>
      <c r="F32" s="14"/>
      <c r="G32" s="3"/>
      <c r="H32" s="14">
        <f>E32</f>
        <v>0.4</v>
      </c>
      <c r="I32" s="14">
        <v>0</v>
      </c>
    </row>
    <row r="33" spans="1:9" ht="26.25" customHeight="1">
      <c r="A33" s="7"/>
      <c r="B33" s="21">
        <v>0</v>
      </c>
      <c r="C33" s="12" t="s">
        <v>41</v>
      </c>
      <c r="D33" s="14">
        <f>SUM(D31:D32)</f>
        <v>0.4</v>
      </c>
      <c r="E33" s="11">
        <f>SUM(E31:E32)</f>
        <v>0.4</v>
      </c>
      <c r="F33" s="14"/>
      <c r="G33" s="3"/>
      <c r="H33" s="11">
        <f>SUM(H31:H32)</f>
        <v>0.4</v>
      </c>
      <c r="I33" s="11">
        <f>SUM(I31:I32)</f>
        <v>0</v>
      </c>
    </row>
    <row r="34" spans="1:9" ht="27" customHeight="1">
      <c r="A34" s="17"/>
      <c r="B34" s="11">
        <f>SUM(B22,B29,B33)</f>
        <v>-142.92798419999997</v>
      </c>
      <c r="C34" s="12" t="s">
        <v>19</v>
      </c>
      <c r="D34" s="11">
        <f>SUM(D22,D29,D33)</f>
        <v>1464.2730000000001</v>
      </c>
      <c r="E34" s="11">
        <f>SUM(E22,E29,E33)</f>
        <v>1458.8609842</v>
      </c>
      <c r="F34" s="11"/>
      <c r="G34" s="2"/>
      <c r="H34" s="11">
        <f>SUM(H22,H29,H33)</f>
        <v>1458.8609842</v>
      </c>
      <c r="I34" s="11">
        <f>SUM(I22,I29,I33)</f>
        <v>-148.33999999999997</v>
      </c>
    </row>
    <row r="35" spans="1:9" s="13" customFormat="1" ht="42.75">
      <c r="A35" s="17"/>
      <c r="B35" s="16"/>
      <c r="C35" s="12" t="s">
        <v>42</v>
      </c>
      <c r="D35" s="40">
        <f>E34+F34-D34</f>
        <v>-5.412015800000063</v>
      </c>
      <c r="E35" s="41"/>
      <c r="F35" s="42"/>
      <c r="G35" s="2"/>
      <c r="H35" s="16"/>
      <c r="I35" s="11"/>
    </row>
    <row r="36" spans="1:9" s="13" customFormat="1" ht="48.75" customHeight="1">
      <c r="A36" s="10">
        <v>3</v>
      </c>
      <c r="B36" s="11">
        <v>-87.33947000000035</v>
      </c>
      <c r="C36" s="12" t="s">
        <v>18</v>
      </c>
      <c r="D36" s="11">
        <v>59.497</v>
      </c>
      <c r="E36" s="11">
        <v>59.315</v>
      </c>
      <c r="F36" s="11"/>
      <c r="G36" s="20"/>
      <c r="H36" s="23"/>
      <c r="I36" s="11">
        <f>B36+E36+F36-H36</f>
        <v>-28.02447000000035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42"/>
  <sheetViews>
    <sheetView workbookViewId="0" topLeftCell="A1">
      <selection activeCell="B41" sqref="B41:D47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1" t="s">
        <v>49</v>
      </c>
      <c r="C3" s="71"/>
      <c r="D3" s="71"/>
    </row>
    <row r="4" spans="2:4" ht="15" customHeight="1">
      <c r="B4" s="71"/>
      <c r="C4" s="71"/>
      <c r="D4" s="71"/>
    </row>
    <row r="5" spans="2:4" ht="15" customHeight="1">
      <c r="B5" s="71"/>
      <c r="C5" s="71"/>
      <c r="D5" s="71"/>
    </row>
    <row r="6" spans="3:4" ht="15.75">
      <c r="C6" s="25"/>
      <c r="D6" s="25"/>
    </row>
    <row r="7" spans="2:4" ht="24" customHeight="1">
      <c r="B7" s="26" t="s">
        <v>55</v>
      </c>
      <c r="C7" s="27" t="s">
        <v>56</v>
      </c>
      <c r="D7" s="27" t="s">
        <v>57</v>
      </c>
    </row>
    <row r="8" spans="2:4" ht="12.75">
      <c r="B8" s="70" t="s">
        <v>58</v>
      </c>
      <c r="C8" s="70"/>
      <c r="D8" s="70"/>
    </row>
    <row r="9" spans="2:4" ht="12.75">
      <c r="B9" s="72" t="s">
        <v>59</v>
      </c>
      <c r="C9" s="73"/>
      <c r="D9" s="74"/>
    </row>
    <row r="10" spans="2:4" ht="25.5" customHeight="1">
      <c r="B10" s="28" t="s">
        <v>84</v>
      </c>
      <c r="C10" s="29" t="s">
        <v>62</v>
      </c>
      <c r="D10" s="30">
        <v>2.5</v>
      </c>
    </row>
    <row r="11" spans="2:4" ht="12.75">
      <c r="B11" s="28" t="s">
        <v>85</v>
      </c>
      <c r="C11" s="29" t="s">
        <v>62</v>
      </c>
      <c r="D11" s="30">
        <v>1.35</v>
      </c>
    </row>
    <row r="12" spans="2:4" ht="12.75">
      <c r="B12" s="28" t="s">
        <v>86</v>
      </c>
      <c r="C12" s="29" t="s">
        <v>62</v>
      </c>
      <c r="D12" s="30" t="s">
        <v>65</v>
      </c>
    </row>
    <row r="13" spans="2:4" ht="12.75">
      <c r="B13" s="28" t="s">
        <v>87</v>
      </c>
      <c r="C13" s="29" t="s">
        <v>62</v>
      </c>
      <c r="D13" s="30">
        <v>3.2</v>
      </c>
    </row>
    <row r="14" spans="2:4" ht="12.75">
      <c r="B14" s="28" t="s">
        <v>61</v>
      </c>
      <c r="C14" s="29" t="s">
        <v>62</v>
      </c>
      <c r="D14" s="30">
        <v>20</v>
      </c>
    </row>
    <row r="15" spans="2:4" ht="12.75">
      <c r="B15" s="28" t="s">
        <v>88</v>
      </c>
      <c r="C15" s="29" t="s">
        <v>62</v>
      </c>
      <c r="D15" s="30">
        <v>19.44</v>
      </c>
    </row>
    <row r="16" spans="2:4" ht="12.75">
      <c r="B16" s="28" t="s">
        <v>89</v>
      </c>
      <c r="C16" s="29" t="s">
        <v>60</v>
      </c>
      <c r="D16" s="30">
        <v>2</v>
      </c>
    </row>
    <row r="17" spans="2:4" ht="12.75">
      <c r="B17" s="28" t="s">
        <v>90</v>
      </c>
      <c r="C17" s="29" t="s">
        <v>62</v>
      </c>
      <c r="D17" s="30">
        <v>60.16</v>
      </c>
    </row>
    <row r="18" spans="2:4" ht="25.5" customHeight="1">
      <c r="B18" s="28" t="s">
        <v>91</v>
      </c>
      <c r="C18" s="29" t="s">
        <v>62</v>
      </c>
      <c r="D18" s="30">
        <v>12.1</v>
      </c>
    </row>
    <row r="19" spans="2:4" ht="12.75">
      <c r="B19" s="28" t="s">
        <v>92</v>
      </c>
      <c r="C19" s="29" t="s">
        <v>60</v>
      </c>
      <c r="D19" s="30">
        <v>6</v>
      </c>
    </row>
    <row r="20" spans="2:4" ht="25.5" customHeight="1">
      <c r="B20" s="28" t="s">
        <v>93</v>
      </c>
      <c r="C20" s="29" t="s">
        <v>62</v>
      </c>
      <c r="D20" s="30">
        <v>11</v>
      </c>
    </row>
    <row r="21" spans="2:4" ht="25.5" customHeight="1">
      <c r="B21" s="28" t="s">
        <v>94</v>
      </c>
      <c r="C21" s="29" t="s">
        <v>62</v>
      </c>
      <c r="D21" s="30">
        <v>36.6</v>
      </c>
    </row>
    <row r="22" spans="2:4" ht="12.75">
      <c r="B22" s="28" t="s">
        <v>66</v>
      </c>
      <c r="C22" s="29" t="s">
        <v>62</v>
      </c>
      <c r="D22" s="30">
        <v>0.92</v>
      </c>
    </row>
    <row r="23" spans="2:4" ht="12.75">
      <c r="B23" s="28" t="s">
        <v>95</v>
      </c>
      <c r="C23" s="29" t="s">
        <v>64</v>
      </c>
      <c r="D23" s="30">
        <v>2.9</v>
      </c>
    </row>
    <row r="24" spans="2:4" ht="12.75">
      <c r="B24" s="28" t="s">
        <v>96</v>
      </c>
      <c r="C24" s="29" t="s">
        <v>60</v>
      </c>
      <c r="D24" s="30">
        <v>2</v>
      </c>
    </row>
    <row r="25" spans="2:4" ht="12.75">
      <c r="B25" s="28" t="s">
        <v>67</v>
      </c>
      <c r="C25" s="29" t="s">
        <v>62</v>
      </c>
      <c r="D25" s="30">
        <v>18.86</v>
      </c>
    </row>
    <row r="26" spans="2:4" ht="12.75">
      <c r="B26" s="75" t="s">
        <v>68</v>
      </c>
      <c r="C26" s="76"/>
      <c r="D26" s="76"/>
    </row>
    <row r="27" spans="2:4" ht="12.75">
      <c r="B27" s="32" t="s">
        <v>69</v>
      </c>
      <c r="C27" s="33" t="s">
        <v>60</v>
      </c>
      <c r="D27" s="34">
        <v>1</v>
      </c>
    </row>
    <row r="28" spans="2:4" ht="12.75">
      <c r="B28" s="67" t="s">
        <v>70</v>
      </c>
      <c r="C28" s="68"/>
      <c r="D28" s="69"/>
    </row>
    <row r="29" spans="2:4" ht="12.75">
      <c r="B29" s="35" t="s">
        <v>97</v>
      </c>
      <c r="C29" s="31" t="s">
        <v>60</v>
      </c>
      <c r="D29" s="36">
        <v>6</v>
      </c>
    </row>
    <row r="30" spans="2:4" ht="12.75">
      <c r="B30" s="35" t="s">
        <v>71</v>
      </c>
      <c r="C30" s="31" t="s">
        <v>60</v>
      </c>
      <c r="D30" s="36">
        <v>4</v>
      </c>
    </row>
    <row r="31" spans="2:4" ht="12.75">
      <c r="B31" s="35" t="s">
        <v>72</v>
      </c>
      <c r="C31" s="31" t="s">
        <v>60</v>
      </c>
      <c r="D31" s="36">
        <v>5</v>
      </c>
    </row>
    <row r="32" spans="2:4" ht="12.75">
      <c r="B32" s="35" t="s">
        <v>73</v>
      </c>
      <c r="C32" s="31" t="s">
        <v>60</v>
      </c>
      <c r="D32" s="36">
        <v>4</v>
      </c>
    </row>
    <row r="33" spans="2:4" ht="12.75">
      <c r="B33" s="35" t="s">
        <v>74</v>
      </c>
      <c r="C33" s="31" t="s">
        <v>63</v>
      </c>
      <c r="D33" s="36">
        <v>17</v>
      </c>
    </row>
    <row r="34" spans="2:4" ht="12.75">
      <c r="B34" s="35" t="s">
        <v>75</v>
      </c>
      <c r="C34" s="31" t="s">
        <v>63</v>
      </c>
      <c r="D34" s="36">
        <v>15</v>
      </c>
    </row>
    <row r="35" spans="2:4" ht="12.75">
      <c r="B35" s="35" t="s">
        <v>76</v>
      </c>
      <c r="C35" s="31" t="s">
        <v>60</v>
      </c>
      <c r="D35" s="36">
        <v>4</v>
      </c>
    </row>
    <row r="36" spans="2:4" ht="12.75">
      <c r="B36" s="35" t="s">
        <v>77</v>
      </c>
      <c r="C36" s="31" t="s">
        <v>60</v>
      </c>
      <c r="D36" s="36">
        <v>5</v>
      </c>
    </row>
    <row r="37" spans="2:4" ht="12.75">
      <c r="B37" s="35" t="s">
        <v>78</v>
      </c>
      <c r="C37" s="31" t="s">
        <v>60</v>
      </c>
      <c r="D37" s="36">
        <v>4</v>
      </c>
    </row>
    <row r="38" spans="2:4" ht="12.75">
      <c r="B38" s="35" t="s">
        <v>79</v>
      </c>
      <c r="C38" s="31" t="s">
        <v>60</v>
      </c>
      <c r="D38" s="36">
        <v>4</v>
      </c>
    </row>
    <row r="39" spans="2:4" ht="12.75">
      <c r="B39" s="35" t="s">
        <v>80</v>
      </c>
      <c r="C39" s="31" t="s">
        <v>60</v>
      </c>
      <c r="D39" s="36">
        <v>5</v>
      </c>
    </row>
    <row r="40" spans="2:4" ht="12.75">
      <c r="B40" s="35" t="s">
        <v>81</v>
      </c>
      <c r="C40" s="31" t="s">
        <v>60</v>
      </c>
      <c r="D40" s="36">
        <v>4</v>
      </c>
    </row>
    <row r="41" spans="2:4" ht="12.75">
      <c r="B41" s="67" t="s">
        <v>82</v>
      </c>
      <c r="C41" s="68"/>
      <c r="D41" s="69"/>
    </row>
    <row r="42" spans="2:4" ht="12.75">
      <c r="B42" s="67" t="s">
        <v>83</v>
      </c>
      <c r="C42" s="37"/>
      <c r="D42" s="24"/>
    </row>
  </sheetData>
  <mergeCells count="7">
    <mergeCell ref="B41:D41"/>
    <mergeCell ref="B42:D42"/>
    <mergeCell ref="B8:D8"/>
    <mergeCell ref="B3:D5"/>
    <mergeCell ref="B9:D9"/>
    <mergeCell ref="B26:D26"/>
    <mergeCell ref="B28:D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2010-11-15T07:53:07Z</cp:lastPrinted>
  <dcterms:created xsi:type="dcterms:W3CDTF">2010-04-01T07:27:06Z</dcterms:created>
  <dcterms:modified xsi:type="dcterms:W3CDTF">2011-05-11T03:47:47Z</dcterms:modified>
  <cp:category/>
  <cp:version/>
  <cp:contentType/>
  <cp:contentStatus/>
</cp:coreProperties>
</file>